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Bảng chia" sheetId="1" r:id="rId1"/>
    <sheet name="Tỉ lệ mẫu" sheetId="2" r:id="rId2"/>
    <sheet name="So sánh lương" sheetId="3" r:id="rId3"/>
    <sheet name="Hướng dẫn" sheetId="4" r:id="rId4"/>
  </sheets>
  <calcPr calcId="191029" fullCalcOnLoad="1"/>
</workbook>
</file>

<file path=xl/styles.xml><?xml version="1.0" encoding="utf-8"?>
<styleSheet xmlns="http://schemas.openxmlformats.org/spreadsheetml/2006/main">
  <numFmts count="3">
    <numFmt numFmtId="164" formatCode="#,##0"/>
    <numFmt numFmtId="165" formatCode="0%"/>
    <numFmt numFmtId="166" formatCode="0.0"/>
  </numFmts>
  <fonts count="6">
    <font>
      <sz val="11"/>
      <name val="Arial"/>
    </font>
    <font>
      <b/>
      <sz val="11"/>
      <color rgb="FFFFFFFF"/>
      <name val="Arial"/>
    </font>
    <font>
      <b/>
      <sz val="11"/>
      <name val="Arial"/>
    </font>
    <font>
      <b/>
      <sz val="15"/>
      <color rgb="FF14306A"/>
      <name val="Arial"/>
    </font>
    <font>
      <i/>
      <sz val="10"/>
      <color rgb="FF5A6275"/>
      <name val="Arial"/>
    </font>
    <font>
      <b/>
      <sz val="11"/>
      <color rgb="FF0B7A3E"/>
      <name val="Arial"/>
    </font>
  </fonts>
  <fills count="6">
    <fill>
      <patternFill patternType="none"/>
    </fill>
    <fill>
      <patternFill patternType="gray125"/>
    </fill>
    <fill>
      <patternFill patternType="solid">
        <fgColor rgb="FF14306A"/>
        <bgColor indexed="64"/>
      </patternFill>
    </fill>
    <fill>
      <patternFill patternType="solid">
        <fgColor rgb="FFFFF6D6"/>
        <bgColor indexed="64"/>
      </patternFill>
    </fill>
    <fill>
      <patternFill patternType="solid">
        <fgColor rgb="FFEAF1FF"/>
        <bgColor indexed="64"/>
      </patternFill>
    </fill>
    <fill>
      <patternFill patternType="solid">
        <fgColor rgb="FFEDEFF3"/>
        <bgColor indexed="64"/>
      </patternFill>
    </fill>
  </fills>
  <borders count="2">
    <border>
      <left/>
      <right/>
      <top/>
      <bottom/>
      <diagonal/>
    </border>
    <border>
      <left style="thin">
        <color rgb="FFB9C6EE"/>
      </left>
      <right style="thin">
        <color rgb="FFB9C6EE"/>
      </right>
      <top style="thin">
        <color rgb="FFB9C6EE"/>
      </top>
      <bottom style="thin">
        <color rgb="FFB9C6EE"/>
      </bottom>
      <diagonal/>
    </border>
  </borders>
  <cellStyleXfs count="1">
    <xf numFmtId="0" fontId="0" fillId="0" borderId="0"/>
  </cellStyleXfs>
  <cellXfs count="19">
    <xf numFmtId="0" fontId="0" fillId="0" borderId="0" xfId="0"/>
    <xf numFmtId="0" fontId="1" fillId="2" borderId="1" xfId="0" applyFont="1" applyFill="1" applyBorder="1" applyAlignment="1">
      <alignment horizontal="center" vertical="center" wrapText="1"/>
    </xf>
    <xf numFmtId="0" fontId="0" fillId="0" borderId="1" xfId="0" applyBorder="1" applyAlignment="1">
      <alignment vertical="center" wrapText="1"/>
    </xf>
    <xf numFmtId="164" fontId="0" fillId="3" borderId="1" xfId="0" applyNumberFormat="1" applyFill="1" applyBorder="1"/>
    <xf numFmtId="164" fontId="2" fillId="4" borderId="1" xfId="0" applyNumberFormat="1" applyFont="1" applyFill="1" applyBorder="1"/>
    <xf numFmtId="165" fontId="0" fillId="0" borderId="1" xfId="0" applyNumberFormat="1" applyBorder="1" applyAlignment="1">
      <alignment horizontal="center"/>
    </xf>
    <xf numFmtId="0" fontId="3" fillId="0" borderId="0" xfId="0" applyFont="1"/>
    <xf numFmtId="0" fontId="4" fillId="0" borderId="0" xfId="0" applyFont="1" applyAlignment="1">
      <alignment vertical="top" wrapText="1"/>
    </xf>
    <xf numFmtId="0" fontId="0" fillId="3" borderId="1" xfId="0" applyFill="1" applyBorder="1" applyAlignment="1">
      <alignment horizontal="center" vertical="center"/>
    </xf>
    <xf numFmtId="0" fontId="0" fillId="3" borderId="1" xfId="0" applyFill="1" applyBorder="1" applyAlignment="1">
      <alignment vertical="center" wrapText="1"/>
    </xf>
    <xf numFmtId="0" fontId="2" fillId="4" borderId="1" xfId="0" applyFont="1" applyFill="1" applyBorder="1" applyAlignment="1">
      <alignment vertical="center" wrapText="1"/>
    </xf>
    <xf numFmtId="0" fontId="5" fillId="0" borderId="1" xfId="0" applyFont="1" applyBorder="1" applyAlignment="1">
      <alignment horizontal="center" vertical="center" wrapText="1"/>
    </xf>
    <xf numFmtId="0" fontId="0" fillId="3" borderId="1" xfId="0" applyFill="1" applyBorder="1" applyAlignment="1">
      <alignment horizontal="center"/>
    </xf>
    <xf numFmtId="164" fontId="0" fillId="5" borderId="1" xfId="0" applyNumberFormat="1" applyFill="1" applyBorder="1"/>
    <xf numFmtId="165" fontId="0" fillId="5" borderId="1" xfId="0" applyNumberFormat="1" applyFill="1" applyBorder="1" applyAlignment="1">
      <alignment horizontal="center"/>
    </xf>
    <xf numFmtId="164" fontId="2" fillId="4" borderId="1" xfId="0" applyNumberFormat="1" applyFont="1" applyFill="1" applyBorder="1"/>
    <xf numFmtId="166" fontId="0" fillId="3" borderId="1" xfId="0" applyNumberFormat="1" applyFill="1" applyBorder="1"/>
    <xf numFmtId="166" fontId="0" fillId="5" borderId="1" xfId="0" applyNumberFormat="1" applyFill="1" applyBorder="1"/>
    <xf numFmtId="0" fontId="0" fillId="5" borderId="1" xfId="0" applyFill="1" applyBorder="1" applyAlignment="1">
      <alignment vertical="center" wrapText="1"/>
    </xf>
  </cellXfs>
  <cellStyles count="1">
    <cellStyle name="Normal" xfId="0" builtinId="0"/>
  </cellStyles>
  <dxfs count="3">
    <dxf>
      <font>
        <color rgb="FF9C0006"/>
      </font>
      <fill>
        <patternFill>
          <bgColor rgb="FFFFC7CE"/>
        </patternFill>
      </fill>
    </dxf>
    <dxf>
      <font>
        <color rgb="FF0B7A3E"/>
      </font>
      <fill>
        <patternFill>
          <bgColor rgb="FFC6EFCE"/>
        </patternFill>
      </fill>
    </dxf>
    <dxf>
      <font>
        <b/>
        <color rgb="FF9C5700"/>
      </font>
      <fill>
        <patternFill>
          <bgColor rgb="FFFFEB9C"/>
        </patternFill>
      </fill>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sheetFormatPr defaultRowHeight="18"/>
  <cols>
    <col min="1" max="1" width="38" customWidth="1"/>
    <col min="2" max="2" width="38" customWidth="1"/>
    <col min="3" max="3" width="14" customWidth="1"/>
    <col min="4" max="4" width="22" customWidth="1"/>
    <col min="5" max="5" width="22" customWidth="1"/>
    <col min="6" max="6" width="18" customWidth="1"/>
    <col min="7" max="7" width="16" customWidth="1"/>
  </cols>
  <sheetData>
    <row r="1">
      <c r="A1" s="6" t="inlineStr">
        <is>
          <t xml:space="preserve">Bảng chia lương 3 lớp: cố định, để dành đều, linh hoạt</t>
        </is>
      </c>
    </row>
    <row r="2" ht="34" customHeight="1">
      <c r="A2" s="7" t="inlineStr">
        <is>
          <t xml:space="preserve">Mọi số tỉ lệ và số tiền trong tệp là VÍ DỤ GIẢ ĐỊNH để hình dung cách chia, không phải lời khuyên hay tư vấn tài chính, không phải mức chuẩn. Ô vàng là ô để bạn nhập.</t>
        </is>
      </c>
    </row>
    <row r="3">
      <c r="A3" s="10" t="inlineStr">
        <is>
          <t xml:space="preserve">Lương tháng (đồng, số tiền về tài khoản)</t>
        </is>
      </c>
      <c r="B3" s="3">
        <v>10000000</v>
      </c>
    </row>
    <row r="4">
      <c r="A4" s="10" t="inlineStr">
        <is>
          <t xml:space="preserve">Hoàn cảnh (chọn trong danh sách)</t>
        </is>
      </c>
      <c r="B4" s="9" t="inlineStr">
        <is>
          <t xml:space="preserve">A. Ở trọ một mình</t>
        </is>
      </c>
    </row>
    <row r="5">
      <c r="A5" s="7" t="inlineStr">
        <is>
          <t xml:space="preserve">Cột D chỉ để hình dung. Tiền nhà là số cố định nên hãy gõ số thật của bạn vào cột E.</t>
        </is>
      </c>
    </row>
    <row r="6" ht="34" customHeight="1">
      <c r="A6" s="1" t="inlineStr">
        <is>
          <t xml:space="preserve">Lớp</t>
        </is>
      </c>
      <c r="B6" s="1" t="inlineStr">
        <is>
          <t xml:space="preserve">Dòng</t>
        </is>
      </c>
      <c r="C6" s="1" t="inlineStr">
        <is>
          <t xml:space="preserve">Tỉ lệ mẫu</t>
        </is>
      </c>
      <c r="D6" s="1" t="inlineStr">
        <is>
          <t xml:space="preserve">Gợi ý theo tỉ lệ mẫu (đồng)</t>
        </is>
      </c>
      <c r="E6" s="1" t="inlineStr">
        <is>
          <t xml:space="preserve">Số thật của bạn (đồng)</t>
        </is>
      </c>
      <c r="F6" s="1" t="inlineStr">
        <is>
          <t xml:space="preserve">Số dùng (đồng)</t>
        </is>
      </c>
      <c r="G6" s="1" t="inlineStr">
        <is>
          <t xml:space="preserve">Tỉ lệ trên lương</t>
        </is>
      </c>
    </row>
    <row r="7">
      <c r="A7" s="18">
        <f>INDEX('Tỉ lệ mẫu'!$B$4:$B$21,(MATCH($B$4,'Tỉ lệ mẫu'!$F$4:$F$6,0)-1)*6+1)</f>
      </c>
      <c r="B7" s="18">
        <f>INDEX('Tỉ lệ mẫu'!$C$4:$C$21,(MATCH($B$4,'Tỉ lệ mẫu'!$F$4:$F$6,0)-1)*6+1)</f>
      </c>
      <c r="C7" s="14">
        <f>INDEX('Tỉ lệ mẫu'!$D$4:$D$21,(MATCH($B$4,'Tỉ lệ mẫu'!$F$4:$F$6,0)-1)*6+1)</f>
      </c>
      <c r="D7" s="13">
        <f>ROUND($B$3*C7,-3)</f>
      </c>
      <c r="E7" s="3"/>
      <c r="F7" s="13">
        <f>IF(E7="",D7,E7)</f>
      </c>
      <c r="G7" s="14">
        <f>IF($B$3&gt;0,F7/$B$3,0)</f>
      </c>
    </row>
    <row r="8">
      <c r="A8" s="18">
        <f>INDEX('Tỉ lệ mẫu'!$B$4:$B$21,(MATCH($B$4,'Tỉ lệ mẫu'!$F$4:$F$6,0)-1)*6+2)</f>
      </c>
      <c r="B8" s="18">
        <f>INDEX('Tỉ lệ mẫu'!$C$4:$C$21,(MATCH($B$4,'Tỉ lệ mẫu'!$F$4:$F$6,0)-1)*6+2)</f>
      </c>
      <c r="C8" s="14">
        <f>INDEX('Tỉ lệ mẫu'!$D$4:$D$21,(MATCH($B$4,'Tỉ lệ mẫu'!$F$4:$F$6,0)-1)*6+2)</f>
      </c>
      <c r="D8" s="13">
        <f>ROUND($B$3*C8,-3)</f>
      </c>
      <c r="E8" s="3"/>
      <c r="F8" s="13">
        <f>IF(E8="",D8,E8)</f>
      </c>
      <c r="G8" s="14">
        <f>IF($B$3&gt;0,F8/$B$3,0)</f>
      </c>
    </row>
    <row r="9">
      <c r="A9" s="18">
        <f>INDEX('Tỉ lệ mẫu'!$B$4:$B$21,(MATCH($B$4,'Tỉ lệ mẫu'!$F$4:$F$6,0)-1)*6+3)</f>
      </c>
      <c r="B9" s="18">
        <f>INDEX('Tỉ lệ mẫu'!$C$4:$C$21,(MATCH($B$4,'Tỉ lệ mẫu'!$F$4:$F$6,0)-1)*6+3)</f>
      </c>
      <c r="C9" s="14">
        <f>INDEX('Tỉ lệ mẫu'!$D$4:$D$21,(MATCH($B$4,'Tỉ lệ mẫu'!$F$4:$F$6,0)-1)*6+3)</f>
      </c>
      <c r="D9" s="13">
        <f>ROUND($B$3*C9,-3)</f>
      </c>
      <c r="E9" s="3"/>
      <c r="F9" s="13">
        <f>IF(E9="",D9,E9)</f>
      </c>
      <c r="G9" s="14">
        <f>IF($B$3&gt;0,F9/$B$3,0)</f>
      </c>
    </row>
    <row r="10">
      <c r="A10" s="18">
        <f>INDEX('Tỉ lệ mẫu'!$B$4:$B$21,(MATCH($B$4,'Tỉ lệ mẫu'!$F$4:$F$6,0)-1)*6+4)</f>
      </c>
      <c r="B10" s="18">
        <f>INDEX('Tỉ lệ mẫu'!$C$4:$C$21,(MATCH($B$4,'Tỉ lệ mẫu'!$F$4:$F$6,0)-1)*6+4)</f>
      </c>
      <c r="C10" s="14">
        <f>INDEX('Tỉ lệ mẫu'!$D$4:$D$21,(MATCH($B$4,'Tỉ lệ mẫu'!$F$4:$F$6,0)-1)*6+4)</f>
      </c>
      <c r="D10" s="13">
        <f>ROUND($B$3*C10,-3)</f>
      </c>
      <c r="E10" s="3"/>
      <c r="F10" s="13">
        <f>IF(E10="",D10,E10)</f>
      </c>
      <c r="G10" s="14">
        <f>IF($B$3&gt;0,F10/$B$3,0)</f>
      </c>
    </row>
    <row r="11">
      <c r="A11" s="18">
        <f>INDEX('Tỉ lệ mẫu'!$B$4:$B$21,(MATCH($B$4,'Tỉ lệ mẫu'!$F$4:$F$6,0)-1)*6+5)</f>
      </c>
      <c r="B11" s="18">
        <f>INDEX('Tỉ lệ mẫu'!$C$4:$C$21,(MATCH($B$4,'Tỉ lệ mẫu'!$F$4:$F$6,0)-1)*6+5)</f>
      </c>
      <c r="C11" s="14">
        <f>INDEX('Tỉ lệ mẫu'!$D$4:$D$21,(MATCH($B$4,'Tỉ lệ mẫu'!$F$4:$F$6,0)-1)*6+5)</f>
      </c>
      <c r="D11" s="13">
        <f>ROUND($B$3*C11,-3)</f>
      </c>
      <c r="E11" s="3"/>
      <c r="F11" s="13">
        <f>IF(E11="",D11,E11)</f>
      </c>
      <c r="G11" s="14">
        <f>IF($B$3&gt;0,F11/$B$3,0)</f>
      </c>
    </row>
    <row r="12">
      <c r="A12" s="18">
        <f>INDEX('Tỉ lệ mẫu'!$B$4:$B$21,(MATCH($B$4,'Tỉ lệ mẫu'!$F$4:$F$6,0)-1)*6+6)</f>
      </c>
      <c r="B12" s="18">
        <f>INDEX('Tỉ lệ mẫu'!$C$4:$C$21,(MATCH($B$4,'Tỉ lệ mẫu'!$F$4:$F$6,0)-1)*6+6)</f>
      </c>
      <c r="C12" s="14">
        <f>INDEX('Tỉ lệ mẫu'!$D$4:$D$21,(MATCH($B$4,'Tỉ lệ mẫu'!$F$4:$F$6,0)-1)*6+6)</f>
      </c>
      <c r="D12" s="13">
        <f>ROUND($B$3*C12,-3)</f>
      </c>
      <c r="E12" s="3"/>
      <c r="F12" s="13">
        <f>IF(E12="",D12,E12)</f>
      </c>
      <c r="G12" s="14">
        <f>IF($B$3&gt;0,F12/$B$3,0)</f>
      </c>
    </row>
    <row r="14">
      <c r="A14" s="10" t="inlineStr">
        <is>
          <t xml:space="preserve">Cộng lớp cố định</t>
        </is>
      </c>
      <c r="B14" s="13">
        <f>SUMIF($A$7:$A$12,"Cố định",$F$7:$F$12)</f>
      </c>
    </row>
    <row r="15">
      <c r="A15" s="10" t="inlineStr">
        <is>
          <t xml:space="preserve">Cộng cả bảng</t>
        </is>
      </c>
      <c r="B15" s="13">
        <f>SUM($F$7:$F$12)</f>
      </c>
    </row>
    <row r="16">
      <c r="A16" s="10" t="inlineStr">
        <is>
          <t xml:space="preserve">Chênh lệch với lương (bằng 0 là khớp)</t>
        </is>
      </c>
      <c r="B16" s="13">
        <f>$B$3-B15</f>
      </c>
    </row>
    <row r="17">
      <c r="A17" s="10" t="inlineStr">
        <is>
          <t xml:space="preserve">Phần còn lại sau lớp cố định</t>
        </is>
      </c>
      <c r="B17" s="13">
        <f>$B$3-B14</f>
      </c>
    </row>
    <row r="18">
      <c r="A18" s="10" t="inlineStr">
        <is>
          <t xml:space="preserve">Lớp cố định chiếm</t>
        </is>
      </c>
      <c r="B18" s="14">
        <f>IF($B$3&gt;0,B14/$B$3,0)</f>
      </c>
    </row>
    <row r="20" ht="36" customHeight="1">
      <c r="A20" s="10" t="inlineStr">
        <is>
          <t xml:space="preserve">Nhận xét</t>
        </is>
      </c>
      <c r="B20" s="18">
        <f>IF(B18&gt;=0.8,"Lớp cố định từ 80% lương: phần để dành bị ép lại. Đây là thông tin về hoàn cảnh, không phải lỗi của bạn.",IF(B16&lt;&gt;0,"Tổng chưa bằng lương: sửa số thật hoặc dòng Linh hoạt","Khớp với lương"))</f>
      </c>
    </row>
    <row r="22" ht="30" customHeight="1">
      <c r="A22" s="7" t="inlineStr">
        <is>
          <t xml:space="preserve">Bảng này là ví dụ giả định để bạn hình dung cách chia, không phải lời khuyên hay tư vấn tài chính. zerotohero135.com</t>
        </is>
      </c>
    </row>
  </sheetData>
  <mergeCells count="4">
    <mergeCell ref="A2:G2"/>
    <mergeCell ref="A5:G5"/>
    <mergeCell ref="B20:G20"/>
    <mergeCell ref="A22:G22"/>
  </mergeCells>
  <conditionalFormatting sqref="B16">
    <cfRule type="expression" dxfId="0" priority="1">
      <formula>$B$16&lt;&gt;0</formula>
    </cfRule>
  </conditionalFormatting>
  <conditionalFormatting sqref="B20">
    <cfRule type="expression" dxfId="2" priority="2">
      <formula>$B$18&gt;=0.8</formula>
    </cfRule>
  </conditionalFormatting>
  <conditionalFormatting sqref="B20">
    <cfRule type="expression" dxfId="0" priority="3">
      <formula>$B$16&lt;&gt;0</formula>
    </cfRule>
  </conditionalFormatting>
  <conditionalFormatting sqref="B20">
    <cfRule type="expression" dxfId="1" priority="4">
      <formula>AND($B$16=0,$B$18&lt;0.8)</formula>
    </cfRule>
  </conditionalFormatting>
  <dataValidations count="2">
    <dataValidation type="list" allowBlank="0" showErrorMessage="1" sqref="B4">
      <formula1>'Tỉ lệ mẫu'!$F$4:$F$6</formula1>
    </dataValidation>
    <dataValidation type="decimal" operator="greaterThanOrEqual" allowBlank="1" showErrorMessage="1" errorTitle="Chỉ nhập số" error="Hãy nhập một số không âm." sqref="B3 E7:E12">
      <formula1>0</formula1>
    </dataValidation>
  </dataValidations>
  <pageMargins left="0.5" right="0.5" top="0.6" bottom="0.6" header="0.3" footer="0.3"/>
  <pageSetup paperSize="9" orientation="landscape" fitToHeight="0"/>
</worksheet>
</file>

<file path=xl/worksheets/sheet2.xml><?xml version="1.0" encoding="utf-8"?>
<worksheet xmlns="http://schemas.openxmlformats.org/spreadsheetml/2006/main">
  <sheetFormatPr defaultRowHeight="18"/>
  <cols>
    <col min="1" max="1" width="36" customWidth="1"/>
    <col min="2" max="2" width="16" customWidth="1"/>
    <col min="3" max="3" width="40" customWidth="1"/>
    <col min="4" max="4" width="14" customWidth="1"/>
    <col min="5" max="5" width="4" customWidth="1"/>
    <col min="6" max="6" width="38" customWidth="1"/>
  </cols>
  <sheetData>
    <row r="1">
      <c r="A1" s="6" t="inlineStr">
        <is>
          <t xml:space="preserve">Tỉ lệ mẫu theo 3 hoàn cảnh (ví dụ giả định, lương 10.000.000 đồng)</t>
        </is>
      </c>
    </row>
    <row r="3">
      <c r="A3" s="1" t="inlineStr">
        <is>
          <t xml:space="preserve">Hoàn cảnh</t>
        </is>
      </c>
      <c r="B3" s="1" t="inlineStr">
        <is>
          <t xml:space="preserve">Lớp</t>
        </is>
      </c>
      <c r="C3" s="1" t="inlineStr">
        <is>
          <t xml:space="preserve">Dòng</t>
        </is>
      </c>
      <c r="D3" s="1" t="inlineStr">
        <is>
          <t xml:space="preserve">Tỉ lệ mẫu</t>
        </is>
      </c>
      <c r="F3" s="1" t="inlineStr">
        <is>
          <t xml:space="preserve">Danh sách hoàn cảnh</t>
        </is>
      </c>
    </row>
    <row r="4">
      <c r="A4" s="2" t="inlineStr">
        <is>
          <t xml:space="preserve">A. Ở trọ một mình</t>
        </is>
      </c>
      <c r="B4" s="2" t="inlineStr">
        <is>
          <t xml:space="preserve">Cố định</t>
        </is>
      </c>
      <c r="C4" s="2" t="inlineStr">
        <is>
          <t xml:space="preserve">Nhà + điện nước</t>
        </is>
      </c>
      <c r="D4" s="5">
        <v>0.3</v>
      </c>
      <c r="F4" s="2" t="inlineStr">
        <is>
          <t xml:space="preserve">A. Ở trọ một mình</t>
        </is>
      </c>
    </row>
    <row r="5">
      <c r="A5" s="2" t="inlineStr">
        <is>
          <t xml:space="preserve">A. Ở trọ một mình</t>
        </is>
      </c>
      <c r="B5" s="2" t="inlineStr">
        <is>
          <t xml:space="preserve">Cố định</t>
        </is>
      </c>
      <c r="C5" s="2" t="inlineStr">
        <is>
          <t xml:space="preserve">Ăn uống</t>
        </is>
      </c>
      <c r="D5" s="5">
        <v>0.25</v>
      </c>
      <c r="F5" s="2" t="inlineStr">
        <is>
          <t xml:space="preserve">B. Ở cùng gia đình, góp và biếu</t>
        </is>
      </c>
    </row>
    <row r="6">
      <c r="A6" s="2" t="inlineStr">
        <is>
          <t xml:space="preserve">A. Ở trọ một mình</t>
        </is>
      </c>
      <c r="B6" s="2" t="inlineStr">
        <is>
          <t xml:space="preserve">Cố định</t>
        </is>
      </c>
      <c r="C6" s="2" t="inlineStr">
        <is>
          <t xml:space="preserve">Đi lại + điện thoại</t>
        </is>
      </c>
      <c r="D6" s="5">
        <v>0.08</v>
      </c>
      <c r="F6" s="2" t="inlineStr">
        <is>
          <t xml:space="preserve">C. Có một người phụ thuộc</t>
        </is>
      </c>
    </row>
    <row r="7">
      <c r="A7" s="2" t="inlineStr">
        <is>
          <t xml:space="preserve">A. Ở trọ một mình</t>
        </is>
      </c>
      <c r="B7" s="2" t="inlineStr">
        <is>
          <t xml:space="preserve">Cố định</t>
        </is>
      </c>
      <c r="C7" s="2" t="inlineStr">
        <is>
          <t xml:space="preserve">Khoản cố định khác</t>
        </is>
      </c>
      <c r="D7" s="5">
        <v>0.02</v>
      </c>
    </row>
    <row r="8">
      <c r="A8" s="2" t="inlineStr">
        <is>
          <t xml:space="preserve">A. Ở trọ một mình</t>
        </is>
      </c>
      <c r="B8" s="2" t="inlineStr">
        <is>
          <t xml:space="preserve">Để dành đều</t>
        </is>
      </c>
      <c r="C8" s="2" t="inlineStr">
        <is>
          <t xml:space="preserve">Để dành đều</t>
        </is>
      </c>
      <c r="D8" s="5">
        <v>0.15</v>
      </c>
    </row>
    <row r="9">
      <c r="A9" s="2" t="inlineStr">
        <is>
          <t xml:space="preserve">A. Ở trọ một mình</t>
        </is>
      </c>
      <c r="B9" s="2" t="inlineStr">
        <is>
          <t xml:space="preserve">Linh hoạt</t>
        </is>
      </c>
      <c r="C9" s="2" t="inlineStr">
        <is>
          <t xml:space="preserve">Linh hoạt (gặp bạn, mua sắm, cà phê)</t>
        </is>
      </c>
      <c r="D9" s="5">
        <v>0.2</v>
      </c>
    </row>
    <row r="10">
      <c r="A10" s="2" t="inlineStr">
        <is>
          <t xml:space="preserve">B. Ở cùng gia đình, góp và biếu</t>
        </is>
      </c>
      <c r="B10" s="2" t="inlineStr">
        <is>
          <t xml:space="preserve">Cố định</t>
        </is>
      </c>
      <c r="C10" s="2" t="inlineStr">
        <is>
          <t xml:space="preserve">Góp tiền nhà + ăn cho gia đình</t>
        </is>
      </c>
      <c r="D10" s="5">
        <v>0.2</v>
      </c>
    </row>
    <row r="11">
      <c r="A11" s="2" t="inlineStr">
        <is>
          <t xml:space="preserve">B. Ở cùng gia đình, góp và biếu</t>
        </is>
      </c>
      <c r="B11" s="2" t="inlineStr">
        <is>
          <t xml:space="preserve">Cố định</t>
        </is>
      </c>
      <c r="C11" s="2" t="inlineStr">
        <is>
          <t xml:space="preserve">Đi lại + điện thoại</t>
        </is>
      </c>
      <c r="D11" s="5">
        <v>0.08</v>
      </c>
    </row>
    <row r="12">
      <c r="A12" s="2" t="inlineStr">
        <is>
          <t xml:space="preserve">B. Ở cùng gia đình, góp và biếu</t>
        </is>
      </c>
      <c r="B12" s="2" t="inlineStr">
        <is>
          <t xml:space="preserve">Cố định</t>
        </is>
      </c>
      <c r="C12" s="2" t="inlineStr">
        <is>
          <t xml:space="preserve">Biếu bố mẹ</t>
        </is>
      </c>
      <c r="D12" s="5">
        <v>0.1</v>
      </c>
    </row>
    <row r="13">
      <c r="A13" s="2" t="inlineStr">
        <is>
          <t xml:space="preserve">B. Ở cùng gia đình, góp và biếu</t>
        </is>
      </c>
      <c r="B13" s="2" t="inlineStr">
        <is>
          <t xml:space="preserve">Cố định</t>
        </is>
      </c>
      <c r="C13" s="2" t="inlineStr">
        <is>
          <t xml:space="preserve">Ăn trưa, ăn ngoài</t>
        </is>
      </c>
      <c r="D13" s="5">
        <v>0.12</v>
      </c>
    </row>
    <row r="14">
      <c r="A14" s="2" t="inlineStr">
        <is>
          <t xml:space="preserve">B. Ở cùng gia đình, góp và biếu</t>
        </is>
      </c>
      <c r="B14" s="2" t="inlineStr">
        <is>
          <t xml:space="preserve">Để dành đều</t>
        </is>
      </c>
      <c r="C14" s="2" t="inlineStr">
        <is>
          <t xml:space="preserve">Để dành đều</t>
        </is>
      </c>
      <c r="D14" s="5">
        <v>0.25</v>
      </c>
    </row>
    <row r="15">
      <c r="A15" s="2" t="inlineStr">
        <is>
          <t xml:space="preserve">B. Ở cùng gia đình, góp và biếu</t>
        </is>
      </c>
      <c r="B15" s="2" t="inlineStr">
        <is>
          <t xml:space="preserve">Linh hoạt</t>
        </is>
      </c>
      <c r="C15" s="2" t="inlineStr">
        <is>
          <t xml:space="preserve">Linh hoạt</t>
        </is>
      </c>
      <c r="D15" s="5">
        <v>0.25</v>
      </c>
    </row>
    <row r="16">
      <c r="A16" s="2" t="inlineStr">
        <is>
          <t xml:space="preserve">C. Có một người phụ thuộc</t>
        </is>
      </c>
      <c r="B16" s="2" t="inlineStr">
        <is>
          <t xml:space="preserve">Cố định</t>
        </is>
      </c>
      <c r="C16" s="2" t="inlineStr">
        <is>
          <t xml:space="preserve">Nhà + điện nước</t>
        </is>
      </c>
      <c r="D16" s="5">
        <v>0.3</v>
      </c>
    </row>
    <row r="17">
      <c r="A17" s="2" t="inlineStr">
        <is>
          <t xml:space="preserve">C. Có một người phụ thuộc</t>
        </is>
      </c>
      <c r="B17" s="2" t="inlineStr">
        <is>
          <t xml:space="preserve">Cố định</t>
        </is>
      </c>
      <c r="C17" s="2" t="inlineStr">
        <is>
          <t xml:space="preserve">Ăn uống cho 2 người</t>
        </is>
      </c>
      <c r="D17" s="5">
        <v>0.3</v>
      </c>
    </row>
    <row r="18">
      <c r="A18" s="2" t="inlineStr">
        <is>
          <t xml:space="preserve">C. Có một người phụ thuộc</t>
        </is>
      </c>
      <c r="B18" s="2" t="inlineStr">
        <is>
          <t xml:space="preserve">Cố định</t>
        </is>
      </c>
      <c r="C18" s="2" t="inlineStr">
        <is>
          <t xml:space="preserve">Hỗ trợ người phụ thuộc (học, đi lại)</t>
        </is>
      </c>
      <c r="D18" s="5">
        <v>0.15</v>
      </c>
    </row>
    <row r="19">
      <c r="A19" s="2" t="inlineStr">
        <is>
          <t xml:space="preserve">C. Có một người phụ thuộc</t>
        </is>
      </c>
      <c r="B19" s="2" t="inlineStr">
        <is>
          <t xml:space="preserve">Cố định</t>
        </is>
      </c>
      <c r="C19" s="2" t="inlineStr">
        <is>
          <t xml:space="preserve">Đi lại + điện thoại</t>
        </is>
      </c>
      <c r="D19" s="5">
        <v>0.08</v>
      </c>
    </row>
    <row r="20">
      <c r="A20" s="2" t="inlineStr">
        <is>
          <t xml:space="preserve">C. Có một người phụ thuộc</t>
        </is>
      </c>
      <c r="B20" s="2" t="inlineStr">
        <is>
          <t xml:space="preserve">Để dành đều</t>
        </is>
      </c>
      <c r="C20" s="2" t="inlineStr">
        <is>
          <t xml:space="preserve">Để dành đều</t>
        </is>
      </c>
      <c r="D20" s="5">
        <v>0.07</v>
      </c>
    </row>
    <row r="21">
      <c r="A21" s="2" t="inlineStr">
        <is>
          <t xml:space="preserve">C. Có một người phụ thuộc</t>
        </is>
      </c>
      <c r="B21" s="2" t="inlineStr">
        <is>
          <t xml:space="preserve">Linh hoạt</t>
        </is>
      </c>
      <c r="C21" s="2" t="inlineStr">
        <is>
          <t xml:space="preserve">Linh hoạt</t>
        </is>
      </c>
      <c r="D21" s="5">
        <v>0.1</v>
      </c>
    </row>
    <row r="23">
      <c r="A23" s="10" t="inlineStr">
        <is>
          <t xml:space="preserve">Tổng tỉ lệ từng hoàn cảnh (đúng 100% là xanh)</t>
        </is>
      </c>
    </row>
    <row r="24">
      <c r="A24" s="2" t="inlineStr">
        <is>
          <t xml:space="preserve">A. Ở trọ một mình</t>
        </is>
      </c>
      <c r="D24" s="14">
        <f>SUM(D4:D9)</f>
      </c>
    </row>
    <row r="25">
      <c r="A25" s="2" t="inlineStr">
        <is>
          <t xml:space="preserve">B. Ở cùng gia đình, góp và biếu</t>
        </is>
      </c>
      <c r="D25" s="14">
        <f>SUM(D10:D15)</f>
      </c>
    </row>
    <row r="26">
      <c r="A26" s="2" t="inlineStr">
        <is>
          <t xml:space="preserve">C. Có một người phụ thuộc</t>
        </is>
      </c>
      <c r="D26" s="14">
        <f>SUM(D16:D21)</f>
      </c>
    </row>
    <row r="28">
      <c r="A28" s="7" t="inlineStr">
        <is>
          <t xml:space="preserve">Bảng này là ví dụ giả định để bạn hình dung cách chia, không phải lời khuyên hay tư vấn tài chính. zerotohero135.com</t>
        </is>
      </c>
    </row>
  </sheetData>
  <mergeCells count="1">
    <mergeCell ref="A28:F28"/>
  </mergeCells>
  <conditionalFormatting sqref="D24:D26">
    <cfRule type="expression" dxfId="1" priority="1">
      <formula>ROUND(D24,4)=1</formula>
    </cfRule>
  </conditionalFormatting>
  <conditionalFormatting sqref="D24:D26">
    <cfRule type="expression" dxfId="0" priority="2">
      <formula>ROUND(D24,4)&lt;&gt;1</formula>
    </cfRule>
  </conditionalFormatting>
  <pageMargins left="0.5" right="0.5" top="0.6" bottom="0.6" header="0.3" footer="0.3"/>
  <pageSetup paperSize="9" orientation="landscape" fitToHeight="0"/>
</worksheet>
</file>

<file path=xl/worksheets/sheet3.xml><?xml version="1.0" encoding="utf-8"?>
<worksheet xmlns="http://schemas.openxmlformats.org/spreadsheetml/2006/main">
  <sheetFormatPr defaultRowHeight="18"/>
  <cols>
    <col min="1" max="1" width="40" customWidth="1"/>
    <col min="2" max="2" width="18" customWidth="1"/>
    <col min="3" max="3" width="18" customWidth="1"/>
    <col min="4" max="4" width="18" customWidth="1"/>
  </cols>
  <sheetData>
    <row r="1">
      <c r="A1" s="6" t="inlineStr">
        <is>
          <t xml:space="preserve">So sánh 3 mức lương khi lớp cố định giữ nguyên số tiền</t>
        </is>
      </c>
    </row>
    <row r="2" ht="34" customHeight="1">
      <c r="A2" s="7" t="inlineStr">
        <is>
          <t xml:space="preserve">Mọi số tỉ lệ và số tiền trong tệp là VÍ DỤ GIẢ ĐỊNH để hình dung cách chia, không phải lời khuyên hay tư vấn tài chính, không phải mức chuẩn. Ô vàng là ô để bạn nhập.</t>
        </is>
      </c>
    </row>
    <row r="4">
      <c r="A4" s="1" t="inlineStr">
        <is>
          <t xml:space="preserve"/>
        </is>
      </c>
      <c r="B4" s="1" t="inlineStr">
        <is>
          <t xml:space="preserve">Lương 1</t>
        </is>
      </c>
      <c r="C4" s="1" t="inlineStr">
        <is>
          <t xml:space="preserve">Lương 2</t>
        </is>
      </c>
      <c r="D4" s="1" t="inlineStr">
        <is>
          <t xml:space="preserve">Lương 3</t>
        </is>
      </c>
    </row>
    <row r="5">
      <c r="A5" s="10" t="inlineStr">
        <is>
          <t xml:space="preserve">Lương tháng (đồng)</t>
        </is>
      </c>
      <c r="B5" s="3">
        <v>7000000</v>
      </c>
      <c r="C5" s="3">
        <v>10000000</v>
      </c>
      <c r="D5" s="3">
        <v>15000000</v>
      </c>
    </row>
    <row r="6">
      <c r="A6" s="10" t="inlineStr">
        <is>
          <t xml:space="preserve">Lớp cố định (đồng)</t>
        </is>
      </c>
      <c r="B6" s="3">
        <v>6500000</v>
      </c>
      <c r="C6" s="3">
        <v>6500000</v>
      </c>
      <c r="D6" s="3">
        <v>6500000</v>
      </c>
    </row>
    <row r="7">
      <c r="A7" s="10" t="inlineStr">
        <is>
          <t xml:space="preserve">Phần còn lại (đồng)</t>
        </is>
      </c>
      <c r="B7" s="13">
        <f>B5-B6</f>
      </c>
      <c r="C7" s="13">
        <f>C5-C6</f>
      </c>
      <c r="D7" s="13">
        <f>D5-D6</f>
      </c>
    </row>
    <row r="8">
      <c r="A8" s="10" t="inlineStr">
        <is>
          <t xml:space="preserve">Lớp cố định chiếm khoảng</t>
        </is>
      </c>
      <c r="B8" s="14">
        <f>IF(B5&gt;0,B6/B5,0)</f>
      </c>
      <c r="C8" s="14">
        <f>IF(C5&gt;0,C6/C5,0)</f>
      </c>
      <c r="D8" s="14">
        <f>IF(D5&gt;0,D6/D5,0)</f>
      </c>
    </row>
    <row r="9">
      <c r="A9" s="10" t="inlineStr">
        <is>
          <t xml:space="preserve">Ví dụ để dành (đồng)</t>
        </is>
      </c>
      <c r="B9" s="3">
        <v>300000</v>
      </c>
      <c r="C9" s="3">
        <v>1500000</v>
      </c>
      <c r="D9" s="3">
        <v>4000000</v>
      </c>
    </row>
    <row r="10">
      <c r="A10" s="10" t="inlineStr">
        <is>
          <t xml:space="preserve">Ví dụ linh hoạt (đồng)</t>
        </is>
      </c>
      <c r="B10" s="13">
        <f>B7-B9</f>
      </c>
      <c r="C10" s="13">
        <f>C7-C9</f>
      </c>
      <c r="D10" s="13">
        <f>D7-D9</f>
      </c>
    </row>
    <row r="12" ht="32" customHeight="1">
      <c r="A12" s="7" t="inlineStr">
        <is>
          <t xml:space="preserve">Lớp cố định giữ nguyên số tiền khi lương đổi; đây là lý do bảng tỉ lệ của người khác hay lệch với bạn.</t>
        </is>
      </c>
    </row>
    <row r="14" ht="30" customHeight="1">
      <c r="A14" s="7" t="inlineStr">
        <is>
          <t xml:space="preserve">Bảng này là ví dụ giả định để bạn hình dung cách chia, không phải lời khuyên hay tư vấn tài chính. zerotohero135.com</t>
        </is>
      </c>
    </row>
  </sheetData>
  <mergeCells count="3">
    <mergeCell ref="A2:D2"/>
    <mergeCell ref="A12:D12"/>
    <mergeCell ref="A14:D14"/>
  </mergeCells>
  <conditionalFormatting sqref="B10:D10">
    <cfRule type="expression" dxfId="0" priority="1">
      <formula>B10&lt;0</formula>
    </cfRule>
  </conditionalFormatting>
  <dataValidations count="1">
    <dataValidation type="decimal" operator="greaterThanOrEqual" allowBlank="1" showErrorMessage="1" errorTitle="Chỉ nhập số" error="Hãy nhập một số không âm." sqref="B5:D6 B9:D9">
      <formula1>0</formula1>
    </dataValidation>
  </dataValidations>
  <pageMargins left="0.5" right="0.5" top="0.6" bottom="0.6" header="0.3" footer="0.3"/>
  <pageSetup paperSize="9" orientation="landscape" fitToHeight="0"/>
</worksheet>
</file>

<file path=xl/worksheets/sheet4.xml><?xml version="1.0" encoding="utf-8"?>
<worksheet xmlns="http://schemas.openxmlformats.org/spreadsheetml/2006/main">
  <sheetFormatPr defaultRowHeight="18"/>
  <cols>
    <col min="1" max="1" width="110" customWidth="1"/>
  </cols>
  <sheetData>
    <row r="1">
      <c r="A1" s="6" t="inlineStr">
        <is>
          <t xml:space="preserve">Cách dùng</t>
        </is>
      </c>
    </row>
    <row r="3" ht="34" customHeight="1">
      <c r="A3" s="2" t="inlineStr">
        <is>
          <t xml:space="preserve">1. Ở trang “Bảng chia”, nhập lương tháng (ô vàng) và chọn hoàn cảnh gần với bạn nhất.</t>
        </is>
      </c>
    </row>
    <row r="4" ht="34" customHeight="1">
      <c r="A4" s="2" t="inlineStr">
        <is>
          <t xml:space="preserve">2. Cột D gợi ý theo tỉ lệ mẫu. Hãy gõ số thật của bạn vào cột E (ô vàng); chỗ nào bỏ trống thì bảng dùng số gợi ý.</t>
        </is>
      </c>
    </row>
    <row r="5" ht="34" customHeight="1">
      <c r="A5" s="2" t="inlineStr">
        <is>
          <t xml:space="preserve">3. Nếu “Lớp cố định chiếm” từ 80% lương trở lên, ô nhận xét đổi màu: đó là thông tin về hoàn cảnh, không phải lỗi của bạn.</t>
        </is>
      </c>
    </row>
    <row r="6" ht="34" customHeight="1">
      <c r="A6" s="2" t="inlineStr">
        <is>
          <t xml:space="preserve">4. Mọi số tỉ lệ và số tiền trong tệp là VÍ DỤ GIẢ ĐỊNH để hình dung cách chia, không phải lời khuyên hay tư vấn tài chính, không phải mức chuẩn.</t>
        </is>
      </c>
    </row>
    <row r="7" ht="34" customHeight="1">
      <c r="A7" s="2" t="inlineStr">
        <is>
          <t xml:space="preserve">Đi kèm bài “Chi tiêu hợp lý với lương 10 triệu” trên zerotohero135.com.</t>
        </is>
      </c>
    </row>
  </sheetData>
  <pageMargins left="0.5" right="0.5" top="0.6" bottom="0.6" header="0.3" footer="0.3"/>
  <pageSetup paperSize="9" orientation="landscape" fitToHeight="0"/>
</worksheet>
</file>